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0"/>
  <workbookPr filterPrivacy="1" backupFile="1" codeName="ThisWorkbook" defaultThemeVersion="124226"/>
  <xr:revisionPtr revIDLastSave="0" documentId="13_ncr:1_{09F10B91-72FC-E642-AD4B-2F6C4447DB64}" xr6:coauthVersionLast="47" xr6:coauthVersionMax="47" xr10:uidLastSave="{00000000-0000-0000-0000-000000000000}"/>
  <bookViews>
    <workbookView xWindow="0" yWindow="600" windowWidth="35840" windowHeight="20220" tabRatio="602" xr2:uid="{00000000-000D-0000-FFFF-FFFF00000000}"/>
  </bookViews>
  <sheets>
    <sheet name="Peetri plats 3 Narva TM" sheetId="59" r:id="rId1"/>
  </sheets>
  <definedNames>
    <definedName name="_xlnm._FilterDatabase" localSheetId="0" hidden="1">'Peetri plats 3 Narva TM'!$A$9:$F$28</definedName>
    <definedName name="_xlnm.Print_Titles" localSheetId="0">'Peetri plats 3 Narva TM'!$9:$9</definedName>
    <definedName name="_xlnm.Print_Area" localSheetId="0">'Peetri plats 3 Narva TM'!$A$8:$F$38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59" l="1"/>
  <c r="F11" i="59"/>
  <c r="F12" i="59"/>
  <c r="F13" i="59"/>
  <c r="F14" i="59"/>
  <c r="F15" i="59"/>
  <c r="F16" i="59"/>
  <c r="F17" i="59"/>
  <c r="F18" i="59"/>
  <c r="F19" i="59"/>
  <c r="F21" i="59"/>
  <c r="F22" i="59"/>
  <c r="F23" i="59"/>
  <c r="F10" i="59"/>
  <c r="F24" i="59" l="1"/>
  <c r="F25" i="59" l="1"/>
  <c r="F26" i="59" s="1"/>
  <c r="F28" i="59" s="1"/>
  <c r="F27" i="59" s="1"/>
</calcChain>
</file>

<file path=xl/sharedStrings.xml><?xml version="1.0" encoding="utf-8"?>
<sst xmlns="http://schemas.openxmlformats.org/spreadsheetml/2006/main" count="56" uniqueCount="45">
  <si>
    <t>Ühiku hind</t>
  </si>
  <si>
    <t>objekt</t>
  </si>
  <si>
    <t>Maksumus</t>
  </si>
  <si>
    <t>Nr</t>
  </si>
  <si>
    <t>m²</t>
  </si>
  <si>
    <t>töö</t>
  </si>
  <si>
    <t>Käibemaks 24%</t>
  </si>
  <si>
    <t>Nimetus</t>
  </si>
  <si>
    <t>Mõõt-
ühik</t>
  </si>
  <si>
    <t>Maht</t>
  </si>
  <si>
    <t>Objekti korrashoid, koristamine</t>
  </si>
  <si>
    <t>Uuringušurfide kohal konstruktsioonide taastamine koos viimistlusega</t>
  </si>
  <si>
    <t>3/4 korruse vahelise vahelae konstruktsioonide ettevaatlik lahtivõtmine, allesjäävate laekonstruktsioonide tugistamine, säilitatavad konstruktsioonid vastavalt joonise AR-7-02 lõikele A-A, kihid 1÷2</t>
  </si>
  <si>
    <t>3/4 korruse vahelise vahelae ehitamine olemasoleva säilitatava põrandakatte ja puitlaastplaadi alla, joonise AR-7-02 lõige A-A, kihid 3÷7</t>
  </si>
  <si>
    <t>3/4 korruse vahelisele vahelaele laelaudise ja pilliroomati paigaldamine, lubikrohviga krohvimine, pahteldamine ja värvimine akrüülvärviga, joonise AR-7-02 lõige A-A, kihid 8÷10</t>
  </si>
  <si>
    <t>Kanalisatsioonipüstaku väljavahetamine 3. korruse põrandatasandist kuni 4. korruse põrandatasandani, sh kipskartongplaatidest voodrikatte avamine ja taastamine, hooldusluugi paigaldamine</t>
  </si>
  <si>
    <t xml:space="preserve">Pindade kinnikatmine, objekti transport, utiliseerimine, töölavade püstitamine ning demonteerimine, üld- ja kaasnevad kulud, sh vajaminevate tööjooniste koostamine </t>
  </si>
  <si>
    <t>Varasemalt eemaldatud vaheseina kohal põrandakonstruktsioonide korrastamine ja põrandakatete taastamine, laeviimistluse taastamine, sh krohvimine, pahteldamine ja värvimine akrüülvärviga</t>
  </si>
  <si>
    <t>Uue akustilise ripplae paigaldamine koos karkassiga</t>
  </si>
  <si>
    <t>Olemasoleva akustilise ripplae eemaldamine  koos karkassiga</t>
  </si>
  <si>
    <t>Remonditööde  maksumus kokku ilma käibemaksuta</t>
  </si>
  <si>
    <t>Remonditööde maksumus kokku koos käibemaksuga</t>
  </si>
  <si>
    <t>Olemasoleva põrandakatte eemaldamine ja uue põrandakatte paigaldamine koos põrandaliistiga</t>
  </si>
  <si>
    <t>Seinte remont (osaliselt) ja värvimine.</t>
  </si>
  <si>
    <t>Uute lülitite (2tk), pistikupesade (3tk) ja internetipistikupesade (2tk) asendamine</t>
  </si>
  <si>
    <t>Tuletõrje- ja valvesignalisatsioonisüsteemide ning kliimaseadme demonteerimis- ja paigaldustööd</t>
  </si>
  <si>
    <t>Lisa 6</t>
  </si>
  <si>
    <t>Pakkumuse maksumustabel</t>
  </si>
  <si>
    <t>Hankija nimi:</t>
  </si>
  <si>
    <t>Narva Linnavalitsuse Linnamajandusamet</t>
  </si>
  <si>
    <t>Menetlusliik:</t>
  </si>
  <si>
    <t>veebilehehanke/ehitustööd</t>
  </si>
  <si>
    <t>Pakkuja nimi:</t>
  </si>
  <si>
    <t>Pakkuja registrikood:</t>
  </si>
  <si>
    <t>Märkused:</t>
  </si>
  <si>
    <r>
      <t>1.</t>
    </r>
    <r>
      <rPr>
        <sz val="7"/>
        <color indexed="8"/>
        <rFont val="Times New Roman"/>
        <family val="1"/>
        <charset val="186"/>
      </rPr>
      <t xml:space="preserve">      </t>
    </r>
    <r>
      <rPr>
        <sz val="11"/>
        <color indexed="8"/>
        <rFont val="Times New Roman"/>
        <family val="1"/>
        <charset val="186"/>
      </rPr>
      <t>Pakkumise hind sisaldab ka nende tööde tegemise kulusid, mis ei ole küll otseselt kirjeldatud hankekutses ega näidatud pakkumuse maksumustabelis, kuid mille tegemine on mõistlikult  vajalik lepingu eesmärgi saavutamiseks. Kõik sellised tööd oleme nõus teostama ilma pakkumuse hinda muutmata.</t>
    </r>
  </si>
  <si>
    <r>
      <t>2.</t>
    </r>
    <r>
      <rPr>
        <sz val="7"/>
        <rFont val="Times New Roman"/>
        <family val="1"/>
        <charset val="186"/>
      </rPr>
      <t xml:space="preserve">      </t>
    </r>
    <r>
      <rPr>
        <sz val="11"/>
        <rFont val="Times New Roman"/>
        <family val="1"/>
        <charset val="186"/>
      </rPr>
      <t>Hankijana jätame endale õiguse: vastavalt linna eelarves eraldatud rahalistele vahenditele vähendada hanke mahtu sõltuvalt hinnapakkumises toodud konkreetsetest ühikute hindadest. Samuti juhul kui kõik pakkumused ületavad hanke eeldatava maksumuse  jätab hankija endale õiguse sõlmida hankeleping peale täiendava finanseerimist.</t>
    </r>
  </si>
  <si>
    <t>Kuupäev:</t>
  </si>
  <si>
    <t>Pakkuja esindaja nimi:</t>
  </si>
  <si>
    <t>Esindaja allkiri:</t>
  </si>
  <si>
    <t>/digitaalselt/</t>
  </si>
  <si>
    <t>Remonditööde  maksumus kokku ilma käibemaksuta koos reserviga</t>
  </si>
  <si>
    <t>Reserv 5%</t>
  </si>
  <si>
    <t>Hanke nimetus:</t>
  </si>
  <si>
    <t>«Peetri pl 3, ruumi 21-1, Narva remonditööd»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</si>
</sst>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numFmts>
  <fonts count="13" x14ac:knownFonts="1">
    <font>
      <sz val="12"/>
      <name val="Times New Roman"/>
      <family val="1"/>
    </font>
    <font>
      <sz val="11"/>
      <name val="Times New Roman"/>
      <family val="1"/>
      <charset val="204"/>
    </font>
    <font>
      <b/>
      <sz val="12"/>
      <name val="Times New Roman"/>
      <family val="1"/>
    </font>
    <font>
      <sz val="12"/>
      <color indexed="8"/>
      <name val="Times New Roman"/>
      <family val="1"/>
    </font>
    <font>
      <sz val="8"/>
      <name val="Times New Roman"/>
      <family val="1"/>
    </font>
    <font>
      <b/>
      <sz val="12"/>
      <color theme="1"/>
      <name val="Times New Roman"/>
      <family val="1"/>
      <charset val="186"/>
    </font>
    <font>
      <sz val="12"/>
      <color theme="1"/>
      <name val="Times New Roman"/>
      <family val="1"/>
      <charset val="186"/>
    </font>
    <font>
      <sz val="11"/>
      <color theme="1"/>
      <name val="Times New Roman"/>
      <family val="1"/>
      <charset val="186"/>
    </font>
    <font>
      <sz val="7"/>
      <color indexed="8"/>
      <name val="Times New Roman"/>
      <family val="1"/>
      <charset val="186"/>
    </font>
    <font>
      <sz val="11"/>
      <color indexed="8"/>
      <name val="Times New Roman"/>
      <family val="1"/>
      <charset val="186"/>
    </font>
    <font>
      <sz val="11"/>
      <name val="Times New Roman"/>
      <family val="1"/>
      <charset val="186"/>
    </font>
    <font>
      <sz val="7"/>
      <name val="Times New Roman"/>
      <family val="1"/>
      <charset val="186"/>
    </font>
    <font>
      <i/>
      <sz val="12"/>
      <color theme="1"/>
      <name val="Times New Roman"/>
      <family val="1"/>
      <charset val="186"/>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4">
    <xf numFmtId="0" fontId="0" fillId="0" borderId="0" xfId="0"/>
    <xf numFmtId="0" fontId="3" fillId="0" borderId="0" xfId="0" applyFont="1" applyAlignment="1" applyProtection="1">
      <alignment vertical="top"/>
      <protection hidden="1"/>
    </xf>
    <xf numFmtId="0" fontId="3" fillId="0" borderId="0" xfId="0" applyFont="1" applyAlignment="1" applyProtection="1">
      <alignment vertical="top" wrapText="1"/>
      <protection hidden="1"/>
    </xf>
    <xf numFmtId="0" fontId="1" fillId="0" borderId="0" xfId="0" applyFont="1" applyAlignment="1" applyProtection="1">
      <alignment vertical="top" wrapText="1"/>
      <protection hidden="1"/>
    </xf>
    <xf numFmtId="0" fontId="3" fillId="0" borderId="0" xfId="0" applyFont="1" applyAlignment="1" applyProtection="1">
      <alignment horizontal="center" vertical="top"/>
      <protection hidden="1"/>
    </xf>
    <xf numFmtId="0" fontId="2" fillId="0" borderId="2" xfId="0" applyFont="1" applyBorder="1" applyAlignment="1" applyProtection="1">
      <alignment horizontal="center" vertical="top" shrinkToFit="1"/>
      <protection hidden="1"/>
    </xf>
    <xf numFmtId="0" fontId="2" fillId="0" borderId="3" xfId="0" applyFont="1" applyBorder="1" applyAlignment="1" applyProtection="1">
      <alignment vertical="top" shrinkToFit="1"/>
      <protection hidden="1"/>
    </xf>
    <xf numFmtId="0" fontId="2" fillId="0" borderId="3" xfId="0" applyFont="1" applyBorder="1" applyAlignment="1" applyProtection="1">
      <alignment horizontal="center" vertical="top" wrapText="1" shrinkToFit="1"/>
      <protection hidden="1"/>
    </xf>
    <xf numFmtId="0" fontId="2" fillId="0" borderId="3" xfId="0" applyFont="1" applyBorder="1" applyAlignment="1" applyProtection="1">
      <alignment horizontal="center" vertical="top" wrapText="1"/>
      <protection hidden="1"/>
    </xf>
    <xf numFmtId="0" fontId="2" fillId="0" borderId="4" xfId="0" applyFont="1" applyBorder="1" applyAlignment="1" applyProtection="1">
      <alignment horizontal="center" vertical="top" wrapText="1"/>
      <protection hidden="1"/>
    </xf>
    <xf numFmtId="164" fontId="3" fillId="0" borderId="1" xfId="0" applyNumberFormat="1" applyFont="1" applyBorder="1" applyAlignment="1" applyProtection="1">
      <alignment horizontal="center" vertical="top" shrinkToFit="1"/>
      <protection hidden="1"/>
    </xf>
    <xf numFmtId="0" fontId="3" fillId="0" borderId="1" xfId="0" applyFont="1" applyBorder="1" applyAlignment="1" applyProtection="1">
      <alignment horizontal="center" vertical="top" wrapText="1"/>
      <protection hidden="1"/>
    </xf>
    <xf numFmtId="0" fontId="3" fillId="0" borderId="1" xfId="0" applyFont="1" applyBorder="1" applyAlignment="1" applyProtection="1">
      <alignment horizontal="center" vertical="top"/>
      <protection hidden="1"/>
    </xf>
    <xf numFmtId="4" fontId="3" fillId="0" borderId="1" xfId="0" applyNumberFormat="1" applyFont="1" applyBorder="1" applyAlignment="1" applyProtection="1">
      <alignment vertical="top"/>
      <protection hidden="1"/>
    </xf>
    <xf numFmtId="0" fontId="3" fillId="0" borderId="1" xfId="0" applyFont="1" applyBorder="1" applyAlignment="1" applyProtection="1">
      <alignment vertical="top" wrapText="1" shrinkToFit="1"/>
      <protection hidden="1"/>
    </xf>
    <xf numFmtId="0" fontId="2" fillId="0" borderId="5" xfId="0" applyFont="1" applyBorder="1" applyAlignment="1" applyProtection="1">
      <alignment horizontal="left" vertical="top"/>
      <protection hidden="1"/>
    </xf>
    <xf numFmtId="0" fontId="2" fillId="0" borderId="6" xfId="0" applyFont="1" applyBorder="1" applyAlignment="1" applyProtection="1">
      <alignment horizontal="left" vertical="top"/>
      <protection hidden="1"/>
    </xf>
    <xf numFmtId="0" fontId="2" fillId="0" borderId="7" xfId="0" applyFont="1" applyBorder="1" applyAlignment="1" applyProtection="1">
      <alignment horizontal="left" vertical="top"/>
      <protection hidden="1"/>
    </xf>
    <xf numFmtId="4" fontId="3" fillId="0" borderId="0" xfId="0" applyNumberFormat="1" applyFont="1" applyAlignment="1" applyProtection="1">
      <alignment horizontal="center" vertical="top"/>
      <protection hidden="1"/>
    </xf>
    <xf numFmtId="0" fontId="1" fillId="0" borderId="0" xfId="0" applyFont="1" applyAlignment="1" applyProtection="1">
      <alignment horizontal="center" vertical="top" wrapText="1"/>
      <protection hidden="1"/>
    </xf>
    <xf numFmtId="0" fontId="0" fillId="0" borderId="0" xfId="0" applyAlignment="1">
      <alignment wrapText="1"/>
    </xf>
    <xf numFmtId="0" fontId="5" fillId="0" borderId="0" xfId="0" applyFont="1" applyAlignment="1">
      <alignment horizontal="left" vertical="center"/>
    </xf>
    <xf numFmtId="0" fontId="5" fillId="0" borderId="0" xfId="0" applyFont="1"/>
    <xf numFmtId="0" fontId="6" fillId="0" borderId="0" xfId="0" applyFont="1" applyAlignment="1">
      <alignment vertical="center"/>
    </xf>
    <xf numFmtId="49" fontId="6" fillId="0" borderId="0" xfId="0" applyNumberFormat="1" applyFont="1" applyAlignment="1">
      <alignment horizontal="left" vertical="center"/>
    </xf>
    <xf numFmtId="0" fontId="7" fillId="0" borderId="0" xfId="0" applyFont="1" applyAlignment="1">
      <alignment horizontal="left" vertical="center" wrapText="1"/>
    </xf>
    <xf numFmtId="0" fontId="12" fillId="0" borderId="0" xfId="0" applyFont="1" applyAlignment="1">
      <alignment vertical="center"/>
    </xf>
    <xf numFmtId="0" fontId="2" fillId="0" borderId="1" xfId="0" applyFont="1" applyBorder="1" applyAlignment="1" applyProtection="1">
      <alignment horizontal="left" vertical="top"/>
      <protection hidden="1"/>
    </xf>
    <xf numFmtId="0" fontId="2" fillId="0" borderId="1" xfId="0" applyFont="1" applyBorder="1" applyAlignment="1" applyProtection="1">
      <alignment horizontal="left" vertical="top" wrapText="1"/>
      <protection hidden="1"/>
    </xf>
    <xf numFmtId="0" fontId="3" fillId="0" borderId="1" xfId="0" applyFont="1" applyBorder="1" applyAlignment="1" applyProtection="1">
      <alignment horizontal="left" vertical="top"/>
      <protection hidden="1"/>
    </xf>
    <xf numFmtId="0" fontId="3" fillId="0" borderId="8" xfId="0" applyFont="1" applyBorder="1" applyAlignment="1" applyProtection="1">
      <alignment horizontal="center" vertical="top"/>
      <protection hidden="1"/>
    </xf>
    <xf numFmtId="4" fontId="2" fillId="0" borderId="9" xfId="0" applyNumberFormat="1" applyFont="1" applyBorder="1" applyAlignment="1" applyProtection="1">
      <alignment vertical="top" wrapText="1"/>
      <protection hidden="1"/>
    </xf>
    <xf numFmtId="0" fontId="3" fillId="0" borderId="10" xfId="0" applyFont="1" applyBorder="1" applyAlignment="1" applyProtection="1">
      <alignment horizontal="center" vertical="top"/>
      <protection hidden="1"/>
    </xf>
    <xf numFmtId="4" fontId="2" fillId="0" borderId="11" xfId="0" applyNumberFormat="1" applyFont="1" applyBorder="1" applyAlignment="1" applyProtection="1">
      <alignment vertical="top" wrapText="1"/>
      <protection hidden="1"/>
    </xf>
    <xf numFmtId="4" fontId="3" fillId="0" borderId="11" xfId="0" applyNumberFormat="1" applyFont="1" applyBorder="1" applyAlignment="1" applyProtection="1">
      <alignment vertical="top" wrapText="1"/>
      <protection hidden="1"/>
    </xf>
    <xf numFmtId="0" fontId="3" fillId="0" borderId="12" xfId="0" applyFont="1" applyBorder="1" applyAlignment="1" applyProtection="1">
      <alignment horizontal="center" vertical="top"/>
      <protection hidden="1"/>
    </xf>
    <xf numFmtId="0" fontId="2" fillId="0" borderId="13" xfId="0" applyFont="1" applyBorder="1" applyAlignment="1" applyProtection="1">
      <alignment horizontal="left" vertical="top"/>
      <protection hidden="1"/>
    </xf>
    <xf numFmtId="4" fontId="2" fillId="0" borderId="14" xfId="0" applyNumberFormat="1" applyFont="1" applyBorder="1" applyAlignment="1" applyProtection="1">
      <alignment vertical="top" wrapText="1"/>
      <protection hidden="1"/>
    </xf>
    <xf numFmtId="14" fontId="6" fillId="0" borderId="0" xfId="0" applyNumberFormat="1" applyFont="1" applyAlignment="1">
      <alignment horizontal="left" vertical="center"/>
    </xf>
    <xf numFmtId="0" fontId="3" fillId="0" borderId="0" xfId="0" applyFont="1" applyAlignment="1" applyProtection="1">
      <alignment horizontal="left" vertical="top"/>
      <protection hidden="1"/>
    </xf>
    <xf numFmtId="0" fontId="6" fillId="0" borderId="0" xfId="0" applyFont="1" applyAlignment="1">
      <alignment horizontal="left" vertical="center" wrapText="1"/>
    </xf>
    <xf numFmtId="0" fontId="5" fillId="0" borderId="0" xfId="0" applyFont="1" applyAlignment="1">
      <alignment horizontal="center" vertical="center"/>
    </xf>
    <xf numFmtId="0" fontId="7" fillId="0" borderId="0" xfId="0" applyFont="1" applyAlignment="1">
      <alignment horizontal="left" vertical="center" wrapText="1"/>
    </xf>
    <xf numFmtId="0" fontId="10" fillId="0" borderId="0" xfId="0" applyFont="1" applyAlignment="1">
      <alignment horizontal="left" vertical="center" wrapText="1"/>
    </xf>
  </cellXfs>
  <cellStyles count="1">
    <cellStyle name="Обычный"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G39"/>
  <sheetViews>
    <sheetView tabSelected="1" topLeftCell="A13" zoomScale="85" zoomScaleNormal="85" workbookViewId="0">
      <selection activeCell="L13" sqref="L13"/>
    </sheetView>
  </sheetViews>
  <sheetFormatPr baseColWidth="10" defaultColWidth="7.1640625" defaultRowHeight="14" x14ac:dyDescent="0.2"/>
  <cols>
    <col min="1" max="1" width="7.6640625" style="3" customWidth="1"/>
    <col min="2" max="2" width="50.83203125" style="3" customWidth="1"/>
    <col min="3" max="3" width="10" style="3" customWidth="1"/>
    <col min="4" max="4" width="10.83203125" style="19" customWidth="1"/>
    <col min="5" max="5" width="12.6640625" style="3" customWidth="1"/>
    <col min="6" max="6" width="15.33203125" style="3" customWidth="1"/>
    <col min="7" max="16384" width="7.1640625" style="3"/>
  </cols>
  <sheetData>
    <row r="1" spans="1:7" ht="16" x14ac:dyDescent="0.2">
      <c r="A1"/>
      <c r="B1" s="21" t="s">
        <v>26</v>
      </c>
      <c r="C1"/>
      <c r="D1"/>
      <c r="E1"/>
      <c r="F1"/>
      <c r="G1"/>
    </row>
    <row r="2" spans="1:7" ht="16" x14ac:dyDescent="0.2">
      <c r="A2"/>
      <c r="B2" s="22" t="s">
        <v>27</v>
      </c>
      <c r="C2"/>
      <c r="D2"/>
      <c r="E2"/>
      <c r="F2"/>
      <c r="G2"/>
    </row>
    <row r="3" spans="1:7" ht="16" x14ac:dyDescent="0.2">
      <c r="A3"/>
      <c r="B3" s="23" t="s">
        <v>28</v>
      </c>
      <c r="C3" s="23" t="s">
        <v>29</v>
      </c>
      <c r="D3"/>
      <c r="E3"/>
      <c r="F3"/>
      <c r="G3"/>
    </row>
    <row r="4" spans="1:7" ht="35.25" customHeight="1" x14ac:dyDescent="0.2">
      <c r="A4"/>
      <c r="B4" s="23" t="s">
        <v>43</v>
      </c>
      <c r="C4" s="40" t="s">
        <v>44</v>
      </c>
      <c r="D4" s="40"/>
      <c r="E4" s="40"/>
      <c r="F4"/>
      <c r="G4"/>
    </row>
    <row r="5" spans="1:7" ht="16" x14ac:dyDescent="0.2">
      <c r="A5"/>
      <c r="B5" s="23" t="s">
        <v>30</v>
      </c>
      <c r="C5" s="23" t="s">
        <v>31</v>
      </c>
      <c r="D5"/>
      <c r="E5"/>
      <c r="F5"/>
      <c r="G5"/>
    </row>
    <row r="6" spans="1:7" ht="16" x14ac:dyDescent="0.2">
      <c r="A6"/>
      <c r="B6" s="23" t="s">
        <v>32</v>
      </c>
      <c r="C6" s="23"/>
      <c r="D6" s="23"/>
      <c r="E6" s="23"/>
      <c r="F6" s="23"/>
      <c r="G6"/>
    </row>
    <row r="7" spans="1:7" ht="16" x14ac:dyDescent="0.2">
      <c r="A7"/>
      <c r="B7" s="23" t="s">
        <v>33</v>
      </c>
      <c r="C7" s="24"/>
      <c r="D7" s="23"/>
      <c r="E7" s="23"/>
      <c r="F7" s="23"/>
      <c r="G7"/>
    </row>
    <row r="8" spans="1:7" ht="17" thickBot="1" x14ac:dyDescent="0.25">
      <c r="A8" s="1"/>
      <c r="B8" s="2"/>
      <c r="C8" s="1"/>
      <c r="D8" s="4"/>
      <c r="E8" s="2"/>
      <c r="F8" s="2"/>
    </row>
    <row r="9" spans="1:7" ht="35" thickBot="1" x14ac:dyDescent="0.25">
      <c r="A9" s="5" t="s">
        <v>3</v>
      </c>
      <c r="B9" s="6" t="s">
        <v>7</v>
      </c>
      <c r="C9" s="7" t="s">
        <v>8</v>
      </c>
      <c r="D9" s="8" t="s">
        <v>9</v>
      </c>
      <c r="E9" s="8" t="s">
        <v>0</v>
      </c>
      <c r="F9" s="9" t="s">
        <v>2</v>
      </c>
    </row>
    <row r="10" spans="1:7" ht="40.5" customHeight="1" x14ac:dyDescent="0.2">
      <c r="A10" s="10">
        <v>1</v>
      </c>
      <c r="B10" s="14" t="s">
        <v>19</v>
      </c>
      <c r="C10" s="11" t="s">
        <v>1</v>
      </c>
      <c r="D10" s="12">
        <v>1</v>
      </c>
      <c r="E10" s="13"/>
      <c r="F10" s="13">
        <f>D10*E10</f>
        <v>0</v>
      </c>
    </row>
    <row r="11" spans="1:7" ht="36.75" customHeight="1" x14ac:dyDescent="0.2">
      <c r="A11" s="10">
        <v>2</v>
      </c>
      <c r="B11" s="14" t="s">
        <v>18</v>
      </c>
      <c r="C11" s="11" t="s">
        <v>1</v>
      </c>
      <c r="D11" s="12">
        <v>1</v>
      </c>
      <c r="E11" s="13"/>
      <c r="F11" s="13">
        <f t="shared" ref="F11:F23" si="0">D11*E11</f>
        <v>0</v>
      </c>
    </row>
    <row r="12" spans="1:7" ht="71.25" customHeight="1" x14ac:dyDescent="0.2">
      <c r="A12" s="10">
        <v>3</v>
      </c>
      <c r="B12" s="14" t="s">
        <v>12</v>
      </c>
      <c r="C12" s="11" t="s">
        <v>5</v>
      </c>
      <c r="D12" s="12">
        <v>1</v>
      </c>
      <c r="E12" s="13"/>
      <c r="F12" s="13">
        <f t="shared" si="0"/>
        <v>0</v>
      </c>
    </row>
    <row r="13" spans="1:7" ht="56.25" customHeight="1" x14ac:dyDescent="0.2">
      <c r="A13" s="10">
        <v>4</v>
      </c>
      <c r="B13" s="14" t="s">
        <v>13</v>
      </c>
      <c r="C13" s="11" t="s">
        <v>4</v>
      </c>
      <c r="D13" s="12">
        <v>6</v>
      </c>
      <c r="E13" s="13"/>
      <c r="F13" s="13">
        <f t="shared" si="0"/>
        <v>0</v>
      </c>
    </row>
    <row r="14" spans="1:7" ht="72" customHeight="1" x14ac:dyDescent="0.2">
      <c r="A14" s="10">
        <v>5</v>
      </c>
      <c r="B14" s="14" t="s">
        <v>14</v>
      </c>
      <c r="C14" s="11" t="s">
        <v>4</v>
      </c>
      <c r="D14" s="12">
        <v>6</v>
      </c>
      <c r="E14" s="13"/>
      <c r="F14" s="13">
        <f t="shared" si="0"/>
        <v>0</v>
      </c>
    </row>
    <row r="15" spans="1:7" ht="74.25" customHeight="1" x14ac:dyDescent="0.2">
      <c r="A15" s="10">
        <v>6</v>
      </c>
      <c r="B15" s="14" t="s">
        <v>17</v>
      </c>
      <c r="C15" s="11" t="s">
        <v>5</v>
      </c>
      <c r="D15" s="12">
        <v>1</v>
      </c>
      <c r="E15" s="13"/>
      <c r="F15" s="13">
        <f t="shared" si="0"/>
        <v>0</v>
      </c>
    </row>
    <row r="16" spans="1:7" ht="38.25" customHeight="1" x14ac:dyDescent="0.2">
      <c r="A16" s="10">
        <v>7</v>
      </c>
      <c r="B16" s="14" t="s">
        <v>11</v>
      </c>
      <c r="C16" s="11" t="s">
        <v>5</v>
      </c>
      <c r="D16" s="12">
        <v>1</v>
      </c>
      <c r="E16" s="13"/>
      <c r="F16" s="13">
        <f t="shared" si="0"/>
        <v>0</v>
      </c>
    </row>
    <row r="17" spans="1:6" ht="72" customHeight="1" x14ac:dyDescent="0.2">
      <c r="A17" s="10">
        <v>8</v>
      </c>
      <c r="B17" s="14" t="s">
        <v>15</v>
      </c>
      <c r="C17" s="11" t="s">
        <v>5</v>
      </c>
      <c r="D17" s="12">
        <v>1</v>
      </c>
      <c r="E17" s="13"/>
      <c r="F17" s="13">
        <f t="shared" si="0"/>
        <v>0</v>
      </c>
    </row>
    <row r="18" spans="1:6" ht="41.25" customHeight="1" x14ac:dyDescent="0.2">
      <c r="A18" s="10">
        <v>9</v>
      </c>
      <c r="B18" s="14" t="s">
        <v>22</v>
      </c>
      <c r="C18" s="11" t="s">
        <v>1</v>
      </c>
      <c r="D18" s="12">
        <v>1</v>
      </c>
      <c r="E18" s="13"/>
      <c r="F18" s="13">
        <f t="shared" si="0"/>
        <v>0</v>
      </c>
    </row>
    <row r="19" spans="1:6" ht="27" customHeight="1" x14ac:dyDescent="0.2">
      <c r="A19" s="10">
        <v>10</v>
      </c>
      <c r="B19" s="14" t="s">
        <v>23</v>
      </c>
      <c r="C19" s="11" t="s">
        <v>1</v>
      </c>
      <c r="D19" s="12">
        <v>1</v>
      </c>
      <c r="E19" s="13"/>
      <c r="F19" s="13">
        <f t="shared" si="0"/>
        <v>0</v>
      </c>
    </row>
    <row r="20" spans="1:6" ht="27" customHeight="1" x14ac:dyDescent="0.2">
      <c r="A20" s="10">
        <v>11</v>
      </c>
      <c r="B20" s="20" t="s">
        <v>25</v>
      </c>
      <c r="C20" s="11" t="s">
        <v>1</v>
      </c>
      <c r="D20" s="12">
        <v>1</v>
      </c>
      <c r="E20" s="13"/>
      <c r="F20" s="13">
        <f t="shared" si="0"/>
        <v>0</v>
      </c>
    </row>
    <row r="21" spans="1:6" ht="52.5" customHeight="1" x14ac:dyDescent="0.2">
      <c r="A21" s="10">
        <v>12</v>
      </c>
      <c r="B21" s="14" t="s">
        <v>24</v>
      </c>
      <c r="C21" s="11" t="s">
        <v>1</v>
      </c>
      <c r="D21" s="12">
        <v>1</v>
      </c>
      <c r="E21" s="13"/>
      <c r="F21" s="13">
        <f t="shared" si="0"/>
        <v>0</v>
      </c>
    </row>
    <row r="22" spans="1:6" ht="21.75" customHeight="1" x14ac:dyDescent="0.2">
      <c r="A22" s="10">
        <v>13</v>
      </c>
      <c r="B22" s="14" t="s">
        <v>10</v>
      </c>
      <c r="C22" s="11" t="s">
        <v>1</v>
      </c>
      <c r="D22" s="12">
        <v>1</v>
      </c>
      <c r="E22" s="13"/>
      <c r="F22" s="13">
        <f t="shared" si="0"/>
        <v>0</v>
      </c>
    </row>
    <row r="23" spans="1:6" ht="54" customHeight="1" thickBot="1" x14ac:dyDescent="0.25">
      <c r="A23" s="10">
        <v>14</v>
      </c>
      <c r="B23" s="14" t="s">
        <v>16</v>
      </c>
      <c r="C23" s="11" t="s">
        <v>1</v>
      </c>
      <c r="D23" s="12">
        <v>1</v>
      </c>
      <c r="E23" s="13"/>
      <c r="F23" s="13">
        <f t="shared" si="0"/>
        <v>0</v>
      </c>
    </row>
    <row r="24" spans="1:6" ht="16" x14ac:dyDescent="0.2">
      <c r="A24" s="30"/>
      <c r="B24" s="15" t="s">
        <v>20</v>
      </c>
      <c r="C24" s="16"/>
      <c r="D24" s="16"/>
      <c r="E24" s="17"/>
      <c r="F24" s="31">
        <f>SUM(F10:F23)</f>
        <v>0</v>
      </c>
    </row>
    <row r="25" spans="1:6" ht="16" x14ac:dyDescent="0.2">
      <c r="A25" s="32"/>
      <c r="B25" s="27" t="s">
        <v>42</v>
      </c>
      <c r="C25" s="27"/>
      <c r="D25" s="27"/>
      <c r="E25" s="27"/>
      <c r="F25" s="33">
        <f>F24*0.05</f>
        <v>0</v>
      </c>
    </row>
    <row r="26" spans="1:6" ht="34" x14ac:dyDescent="0.2">
      <c r="A26" s="32"/>
      <c r="B26" s="28" t="s">
        <v>41</v>
      </c>
      <c r="C26" s="27"/>
      <c r="D26" s="27"/>
      <c r="E26" s="27"/>
      <c r="F26" s="33">
        <f>F24+F25</f>
        <v>0</v>
      </c>
    </row>
    <row r="27" spans="1:6" ht="16" x14ac:dyDescent="0.2">
      <c r="A27" s="32"/>
      <c r="B27" s="29" t="s">
        <v>6</v>
      </c>
      <c r="C27" s="29"/>
      <c r="D27" s="29"/>
      <c r="E27" s="29"/>
      <c r="F27" s="34">
        <f>F28-F26</f>
        <v>0</v>
      </c>
    </row>
    <row r="28" spans="1:6" ht="17" thickBot="1" x14ac:dyDescent="0.25">
      <c r="A28" s="35"/>
      <c r="B28" s="36" t="s">
        <v>21</v>
      </c>
      <c r="C28" s="36"/>
      <c r="D28" s="36"/>
      <c r="E28" s="36"/>
      <c r="F28" s="37">
        <f>F26*1.24</f>
        <v>0</v>
      </c>
    </row>
    <row r="29" spans="1:6" ht="16" x14ac:dyDescent="0.2">
      <c r="A29" s="4"/>
      <c r="B29" s="39"/>
      <c r="C29" s="39"/>
      <c r="D29" s="18"/>
      <c r="E29" s="1"/>
      <c r="F29" s="1"/>
    </row>
    <row r="30" spans="1:6" ht="16" x14ac:dyDescent="0.2">
      <c r="A30" s="41" t="s">
        <v>34</v>
      </c>
      <c r="B30" s="41"/>
      <c r="C30" s="41"/>
      <c r="D30" s="41"/>
      <c r="E30" s="41"/>
      <c r="F30" s="41"/>
    </row>
    <row r="31" spans="1:6" ht="52.5" customHeight="1" x14ac:dyDescent="0.2">
      <c r="A31" s="42" t="s">
        <v>35</v>
      </c>
      <c r="B31" s="42"/>
      <c r="C31" s="42"/>
      <c r="D31" s="42"/>
      <c r="E31" s="42"/>
      <c r="F31" s="42"/>
    </row>
    <row r="32" spans="1:6" ht="36.75" customHeight="1" x14ac:dyDescent="0.2">
      <c r="A32" s="43" t="s">
        <v>36</v>
      </c>
      <c r="B32" s="43"/>
      <c r="C32" s="43"/>
      <c r="D32" s="43"/>
      <c r="E32" s="43"/>
      <c r="F32" s="43"/>
    </row>
    <row r="33" spans="1:6" x14ac:dyDescent="0.2">
      <c r="A33" s="25"/>
      <c r="B33" s="25"/>
      <c r="C33" s="25"/>
      <c r="D33" s="25"/>
      <c r="E33" s="25"/>
      <c r="F33" s="25"/>
    </row>
    <row r="34" spans="1:6" ht="16" x14ac:dyDescent="0.2">
      <c r="A34"/>
      <c r="B34"/>
      <c r="C34"/>
      <c r="D34"/>
      <c r="E34"/>
      <c r="F34"/>
    </row>
    <row r="35" spans="1:6" ht="16" x14ac:dyDescent="0.2">
      <c r="A35"/>
      <c r="B35" s="23" t="s">
        <v>37</v>
      </c>
      <c r="C35" s="38"/>
      <c r="D35" s="38"/>
      <c r="E35"/>
      <c r="F35"/>
    </row>
    <row r="36" spans="1:6" ht="16" x14ac:dyDescent="0.2">
      <c r="A36"/>
      <c r="B36" s="23"/>
      <c r="C36"/>
      <c r="D36"/>
      <c r="E36"/>
      <c r="F36"/>
    </row>
    <row r="37" spans="1:6" ht="16" x14ac:dyDescent="0.2">
      <c r="A37"/>
      <c r="B37" s="23" t="s">
        <v>38</v>
      </c>
      <c r="C37" s="23"/>
      <c r="D37"/>
      <c r="E37"/>
      <c r="F37"/>
    </row>
    <row r="38" spans="1:6" ht="16" x14ac:dyDescent="0.2">
      <c r="A38"/>
      <c r="B38" s="23"/>
      <c r="C38"/>
      <c r="D38"/>
      <c r="E38"/>
      <c r="F38"/>
    </row>
    <row r="39" spans="1:6" ht="16" x14ac:dyDescent="0.2">
      <c r="A39"/>
      <c r="B39" s="23" t="s">
        <v>39</v>
      </c>
      <c r="C39" s="26" t="s">
        <v>40</v>
      </c>
      <c r="D39"/>
      <c r="E39"/>
      <c r="F39"/>
    </row>
  </sheetData>
  <mergeCells count="6">
    <mergeCell ref="C35:D35"/>
    <mergeCell ref="B29:C29"/>
    <mergeCell ref="C4:E4"/>
    <mergeCell ref="A30:F30"/>
    <mergeCell ref="A31:F31"/>
    <mergeCell ref="A32:F32"/>
  </mergeCells>
  <phoneticPr fontId="4" type="noConversion"/>
  <pageMargins left="0.59055118110236227" right="0.59055118110236227" top="0.47244094488188981" bottom="0.97" header="0.39370078740157483" footer="0.35433070866141736"/>
  <pageSetup paperSize="9" scale="78" firstPageNumber="33"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Peetri plats 3 Narva TM</vt:lpstr>
      <vt:lpstr>'Peetri plats 3 Narva TM'!Заголовки_для_печати</vt:lpstr>
      <vt:lpstr>'Peetri plats 3 Narva TM'!Область_печати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2025-09-18T10:26:47Z</dcterms:created>
  <dcterms:modified xsi:type="dcterms:W3CDTF">2026-11-04T13:49:23Z</dcterms:modified>
</cp:coreProperties>
</file>